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bmintl-my.sharepoint.com/personal/mauriciowenisch_wbmgroup_de/Documents/Business Unit's/WBM Sales Partner/COMMERCIAL/CLIENTS/Sarriegui Chips/Preisliste/"/>
    </mc:Choice>
  </mc:AlternateContent>
  <xr:revisionPtr revIDLastSave="33" documentId="8_{DEF4281A-8F80-4789-A05D-3BD3C7E61BF9}" xr6:coauthVersionLast="47" xr6:coauthVersionMax="47" xr10:uidLastSave="{B2D2B11E-3FC1-43ED-946E-6054B0D49ED9}"/>
  <bookViews>
    <workbookView xWindow="-120" yWindow="-120" windowWidth="29040" windowHeight="15720" xr2:uid="{F4E834DA-0CCB-407C-A3C3-61B7E8359450}"/>
  </bookViews>
  <sheets>
    <sheet name="Business Offer_EXW UAE" sheetId="1" r:id="rId1"/>
  </sheets>
  <definedNames>
    <definedName name="_xlnm.Print_Area" localSheetId="0">'Business Offer_EXW UAE'!$A$1:$O$38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1" i="1" l="1"/>
  <c r="N30" i="1"/>
  <c r="O23" i="1"/>
  <c r="K23" i="1"/>
  <c r="O22" i="1"/>
  <c r="K22" i="1"/>
  <c r="O21" i="1"/>
  <c r="K21" i="1"/>
  <c r="O20" i="1"/>
  <c r="K20" i="1"/>
  <c r="O19" i="1"/>
  <c r="K19" i="1"/>
  <c r="O18" i="1"/>
  <c r="K18" i="1"/>
  <c r="O17" i="1"/>
  <c r="K17" i="1"/>
  <c r="O16" i="1"/>
  <c r="K16" i="1"/>
  <c r="O15" i="1"/>
  <c r="K15" i="1"/>
  <c r="O14" i="1"/>
  <c r="K14" i="1"/>
  <c r="O13" i="1"/>
  <c r="K13" i="1"/>
  <c r="O12" i="1"/>
  <c r="K12" i="1"/>
  <c r="O11" i="1"/>
  <c r="K11" i="1"/>
  <c r="O10" i="1"/>
  <c r="K10" i="1"/>
</calcChain>
</file>

<file path=xl/sharedStrings.xml><?xml version="1.0" encoding="utf-8"?>
<sst xmlns="http://schemas.openxmlformats.org/spreadsheetml/2006/main" count="94" uniqueCount="81">
  <si>
    <t>Patatas San Jeronimo SL</t>
  </si>
  <si>
    <t>Business  Offer</t>
  </si>
  <si>
    <t>BestSellers</t>
  </si>
  <si>
    <t>Calle Erribera 12, 20170 Usurbil (Gipuzkoa), Spanien</t>
  </si>
  <si>
    <t>Newcomer</t>
  </si>
  <si>
    <t>VAT: ESB20737706</t>
  </si>
  <si>
    <t>Tel:  +49 221 669 583 29</t>
  </si>
  <si>
    <t>E-Mail: clients@sarriegui.de</t>
  </si>
  <si>
    <t>ORDER</t>
  </si>
  <si>
    <t>EAN</t>
  </si>
  <si>
    <t>Artikel Nr.</t>
  </si>
  <si>
    <t>PACKAGING</t>
  </si>
  <si>
    <t>DESCRIPTION</t>
  </si>
  <si>
    <t>WEIGHT (G)</t>
  </si>
  <si>
    <t>IMAGE</t>
  </si>
  <si>
    <t>UNIT
/CRT</t>
  </si>
  <si>
    <t>CRT
/PLT</t>
  </si>
  <si>
    <t>VALID</t>
  </si>
  <si>
    <t>PRICE
€/CRT</t>
  </si>
  <si>
    <t>PRICE
€/UNIT</t>
  </si>
  <si>
    <t>Info</t>
  </si>
  <si>
    <r>
      <t xml:space="preserve">CARTON
</t>
    </r>
    <r>
      <rPr>
        <sz val="8"/>
        <rFont val="Aptos Narrow"/>
        <family val="2"/>
        <scheme val="minor"/>
      </rPr>
      <t>(enter here the Quantity)</t>
    </r>
  </si>
  <si>
    <t>VALUE €</t>
  </si>
  <si>
    <t>8437000757023</t>
  </si>
  <si>
    <t>T10</t>
  </si>
  <si>
    <t>Thermo-Isolated
Plastic</t>
  </si>
  <si>
    <t>SALTED Potato CHIPS, 150g</t>
  </si>
  <si>
    <t>8437000757139</t>
  </si>
  <si>
    <t>T20</t>
  </si>
  <si>
    <t>SALTED Potato CHIPS, 40g</t>
  </si>
  <si>
    <t>8437000757030</t>
  </si>
  <si>
    <t>T10S</t>
  </si>
  <si>
    <t>UNSALTED Potato CHIPS, 150g</t>
  </si>
  <si>
    <t>8437000757092</t>
  </si>
  <si>
    <t>B175</t>
  </si>
  <si>
    <t>Potato STRIPES, 175g</t>
  </si>
  <si>
    <t>8437000757368</t>
  </si>
  <si>
    <t>TRUFA125</t>
  </si>
  <si>
    <t>BLACK TRUFFLE Potato CHIPS, 125g</t>
  </si>
  <si>
    <t>8437000757429</t>
  </si>
  <si>
    <t>TRUFA20</t>
  </si>
  <si>
    <t>BLACK TRUFFLE Potato CHIPS, 40g</t>
  </si>
  <si>
    <t>8437000757238</t>
  </si>
  <si>
    <t>LP125</t>
  </si>
  <si>
    <t>LEMON &amp; PEPPER Potato CHIPS, 125g</t>
  </si>
  <si>
    <t>8437000757245</t>
  </si>
  <si>
    <t>LP20</t>
  </si>
  <si>
    <t>LEMON &amp; PEPPER Potato CHIPS, 40g</t>
  </si>
  <si>
    <t>8437000757399</t>
  </si>
  <si>
    <t>ESCAB125</t>
  </si>
  <si>
    <t>PICKLE BRINE Potato CHIPS, 125g</t>
  </si>
  <si>
    <t>8437000757375</t>
  </si>
  <si>
    <t>TXULE125</t>
  </si>
  <si>
    <t>GRILLED STEAK Potato CHIPS, 125g</t>
  </si>
  <si>
    <t>PAPRIKA125</t>
  </si>
  <si>
    <t>ESPELETTE PAPRIKA Potato CHIPS, 125g</t>
  </si>
  <si>
    <t>PAPRIKA40</t>
  </si>
  <si>
    <t>ESPELETTE PAPRIKA Potato CHIPS, 40g</t>
  </si>
  <si>
    <t>8437000757504</t>
  </si>
  <si>
    <t>PESTO125</t>
  </si>
  <si>
    <t>PESTO Potato Chips, 125g</t>
  </si>
  <si>
    <t>PESTO40</t>
  </si>
  <si>
    <t>PESTO Potato Chips, 40g</t>
  </si>
  <si>
    <t>SALES CONDITION</t>
  </si>
  <si>
    <t>Price in Euro</t>
  </si>
  <si>
    <t>EXW - Usurbil, Spanien</t>
  </si>
  <si>
    <t>Payment</t>
  </si>
  <si>
    <t>Prepayment 3% Discount</t>
  </si>
  <si>
    <t>Minimum Order</t>
  </si>
  <si>
    <t>4 Pallets</t>
  </si>
  <si>
    <t>Bonifikation</t>
  </si>
  <si>
    <t>We will deliver a few boxes as a bonus for the first placement.</t>
  </si>
  <si>
    <t>Brand</t>
  </si>
  <si>
    <t>Sarriegui Chips</t>
  </si>
  <si>
    <t>Proposal Validity</t>
  </si>
  <si>
    <t>90 days of the date of this document.</t>
  </si>
  <si>
    <t>Nº cartons:</t>
  </si>
  <si>
    <t>Information</t>
  </si>
  <si>
    <r>
      <t xml:space="preserve">All references are </t>
    </r>
    <r>
      <rPr>
        <b/>
        <sz val="11"/>
        <rFont val="Aptos Narrow"/>
        <family val="2"/>
        <scheme val="minor"/>
      </rPr>
      <t>Gluten-free</t>
    </r>
    <r>
      <rPr>
        <sz val="11"/>
        <rFont val="Aptos Narrow"/>
        <family val="2"/>
        <scheme val="minor"/>
      </rPr>
      <t xml:space="preserve"> and packaged under protective atmosphere</t>
    </r>
  </si>
  <si>
    <t>TOTAL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</si>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</sst>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#,##0.00\ &quot;€&quot;;[Red]\-#,##0.00\ &quot;€&quot;"/>
    <numFmt numFmtId="43" formatCode="_-* #,##0.00_-;\-* #,##0.00_-;_-* &quot;-&quot;??_-;_-@_-"/>
    <numFmt numFmtId="164" formatCode="#,##0.00_ ;[Red]\-#,##0.00\ "/>
    <numFmt numFmtId="165" formatCode="#,##0_ ;[Red]\-#,##0\ "/>
    <numFmt numFmtId="166" formatCode="#,##0.00\ &quot;€&quot;"/>
    <numFmt numFmtId="167" formatCode="0.000"/>
    <numFmt numFmtId="168" formatCode="#,##0.000_ ;[Red]\-#,##0.000\ 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5"/>
      <name val="Aptos Narrow"/>
      <family val="2"/>
      <scheme val="minor"/>
    </font>
    <font>
      <sz val="10"/>
      <color rgb="FF000000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Aptos Narrow"/>
      <family val="2"/>
      <scheme val="minor"/>
    </font>
    <font>
      <sz val="8"/>
      <name val="Aptos Narrow"/>
      <family val="2"/>
      <scheme val="minor"/>
    </font>
    <font>
      <sz val="9"/>
      <name val="Aptos Narrow"/>
      <family val="2"/>
      <scheme val="minor"/>
    </font>
    <font>
      <b/>
      <sz val="14"/>
      <name val="Aptos Narrow"/>
      <family val="2"/>
      <scheme val="minor"/>
    </font>
    <font>
      <b/>
      <sz val="10"/>
      <name val="Aptos Narrow"/>
      <family val="2"/>
      <scheme val="minor"/>
    </font>
    <font>
      <u/>
      <sz val="11"/>
      <name val="Aptos Narrow"/>
      <family val="2"/>
      <scheme val="minor"/>
    </font>
    <font>
      <b/>
      <sz val="11"/>
      <color theme="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115">
    <xf numFmtId="0" fontId="0" fillId="0" borderId="0" xfId="0"/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4" fillId="0" borderId="1" xfId="2" applyFont="1" applyBorder="1" applyAlignment="1">
      <alignment vertical="center"/>
    </xf>
    <xf numFmtId="0" fontId="0" fillId="0" borderId="2" xfId="0" applyBorder="1"/>
    <xf numFmtId="0" fontId="3" fillId="0" borderId="2" xfId="2" applyFont="1" applyBorder="1" applyAlignment="1">
      <alignment vertical="center"/>
    </xf>
    <xf numFmtId="0" fontId="0" fillId="0" borderId="2" xfId="0" applyBorder="1" applyAlignment="1">
      <alignment horizontal="center"/>
    </xf>
    <xf numFmtId="0" fontId="4" fillId="0" borderId="2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4" fillId="0" borderId="4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0" fillId="0" borderId="0" xfId="0" applyAlignment="1">
      <alignment horizont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5" xfId="2" applyFont="1" applyBorder="1" applyAlignment="1">
      <alignment vertical="center"/>
    </xf>
    <xf numFmtId="0" fontId="3" fillId="0" borderId="4" xfId="2" applyFont="1" applyBorder="1" applyAlignment="1">
      <alignment vertical="center"/>
    </xf>
    <xf numFmtId="0" fontId="3" fillId="0" borderId="0" xfId="2" applyFont="1" applyAlignment="1">
      <alignment horizontal="left" vertical="center" wrapText="1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vertical="center" wrapText="1"/>
    </xf>
    <xf numFmtId="0" fontId="3" fillId="0" borderId="0" xfId="2" applyFont="1" applyAlignment="1">
      <alignment horizontal="right" vertical="center"/>
    </xf>
    <xf numFmtId="14" fontId="3" fillId="0" borderId="0" xfId="2" applyNumberFormat="1" applyFont="1" applyAlignment="1">
      <alignment horizontal="left" vertical="center"/>
    </xf>
    <xf numFmtId="0" fontId="7" fillId="0" borderId="0" xfId="0" applyFont="1"/>
    <xf numFmtId="0" fontId="3" fillId="0" borderId="0" xfId="2" applyFont="1" applyAlignment="1">
      <alignment horizontal="left" vertical="center"/>
    </xf>
    <xf numFmtId="0" fontId="9" fillId="0" borderId="0" xfId="3" applyFont="1" applyBorder="1" applyAlignment="1" applyProtection="1">
      <alignment vertical="center"/>
    </xf>
    <xf numFmtId="0" fontId="3" fillId="0" borderId="6" xfId="2" applyFont="1" applyBorder="1" applyAlignment="1">
      <alignment vertical="center"/>
    </xf>
    <xf numFmtId="0" fontId="3" fillId="2" borderId="8" xfId="2" applyFont="1" applyFill="1" applyBorder="1" applyAlignment="1">
      <alignment horizontal="center" vertical="center"/>
    </xf>
    <xf numFmtId="0" fontId="3" fillId="2" borderId="9" xfId="4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4" fillId="3" borderId="9" xfId="4" applyFont="1" applyFill="1" applyBorder="1" applyAlignment="1">
      <alignment horizontal="center" vertical="center"/>
    </xf>
    <xf numFmtId="1" fontId="3" fillId="4" borderId="10" xfId="5" quotePrefix="1" applyNumberFormat="1" applyFont="1" applyFill="1" applyBorder="1" applyAlignment="1">
      <alignment horizontal="center" vertical="center" wrapText="1"/>
    </xf>
    <xf numFmtId="0" fontId="3" fillId="4" borderId="10" xfId="5" quotePrefix="1" applyFont="1" applyFill="1" applyBorder="1" applyAlignment="1">
      <alignment horizontal="center" vertical="center" wrapText="1"/>
    </xf>
    <xf numFmtId="0" fontId="3" fillId="0" borderId="10" xfId="5" applyFont="1" applyBorder="1" applyAlignment="1">
      <alignment horizontal="left" vertical="center" wrapText="1"/>
    </xf>
    <xf numFmtId="0" fontId="3" fillId="0" borderId="11" xfId="5" applyFont="1" applyBorder="1" applyAlignment="1">
      <alignment horizontal="center" vertical="center" wrapText="1"/>
    </xf>
    <xf numFmtId="3" fontId="3" fillId="0" borderId="10" xfId="2" applyNumberFormat="1" applyFont="1" applyBorder="1" applyAlignment="1">
      <alignment horizontal="center" vertical="center" wrapText="1"/>
    </xf>
    <xf numFmtId="164" fontId="3" fillId="0" borderId="10" xfId="6" applyNumberFormat="1" applyFont="1" applyBorder="1" applyAlignment="1">
      <alignment horizontal="center" vertical="center" wrapText="1"/>
    </xf>
    <xf numFmtId="0" fontId="11" fillId="0" borderId="10" xfId="5" applyFont="1" applyBorder="1" applyAlignment="1">
      <alignment horizontal="left" vertical="center" wrapText="1"/>
    </xf>
    <xf numFmtId="165" fontId="3" fillId="0" borderId="10" xfId="2" applyNumberFormat="1" applyFont="1" applyBorder="1" applyAlignment="1" applyProtection="1">
      <alignment horizontal="center" vertical="center" wrapText="1"/>
      <protection locked="0"/>
    </xf>
    <xf numFmtId="166" fontId="3" fillId="0" borderId="10" xfId="2" applyNumberFormat="1" applyFont="1" applyBorder="1" applyAlignment="1">
      <alignment horizontal="center" vertical="center" wrapText="1"/>
    </xf>
    <xf numFmtId="166" fontId="0" fillId="0" borderId="0" xfId="0" applyNumberFormat="1"/>
    <xf numFmtId="1" fontId="3" fillId="4" borderId="9" xfId="5" quotePrefix="1" applyNumberFormat="1" applyFont="1" applyFill="1" applyBorder="1" applyAlignment="1">
      <alignment horizontal="center" vertical="center" wrapText="1"/>
    </xf>
    <xf numFmtId="0" fontId="3" fillId="4" borderId="9" xfId="5" quotePrefix="1" applyFont="1" applyFill="1" applyBorder="1" applyAlignment="1">
      <alignment horizontal="center" vertical="center" wrapText="1"/>
    </xf>
    <xf numFmtId="0" fontId="3" fillId="0" borderId="9" xfId="5" applyFont="1" applyBorder="1" applyAlignment="1">
      <alignment horizontal="left" vertical="center" wrapText="1"/>
    </xf>
    <xf numFmtId="0" fontId="3" fillId="0" borderId="9" xfId="5" applyFont="1" applyBorder="1" applyAlignment="1">
      <alignment horizontal="center" vertical="center" wrapText="1"/>
    </xf>
    <xf numFmtId="3" fontId="3" fillId="0" borderId="9" xfId="2" applyNumberFormat="1" applyFont="1" applyBorder="1" applyAlignment="1">
      <alignment horizontal="center" vertical="center" wrapText="1"/>
    </xf>
    <xf numFmtId="164" fontId="3" fillId="0" borderId="9" xfId="6" applyNumberFormat="1" applyFont="1" applyBorder="1" applyAlignment="1">
      <alignment horizontal="center" vertical="center" wrapText="1"/>
    </xf>
    <xf numFmtId="165" fontId="3" fillId="0" borderId="1" xfId="2" applyNumberFormat="1" applyFont="1" applyBorder="1" applyAlignment="1">
      <alignment horizontal="center" vertical="center"/>
    </xf>
    <xf numFmtId="165" fontId="3" fillId="0" borderId="2" xfId="2" applyNumberFormat="1" applyFont="1" applyBorder="1" applyAlignment="1">
      <alignment vertical="center"/>
    </xf>
    <xf numFmtId="165" fontId="3" fillId="0" borderId="2" xfId="2" applyNumberFormat="1" applyFont="1" applyBorder="1" applyAlignment="1">
      <alignment horizontal="right" vertical="center"/>
    </xf>
    <xf numFmtId="164" fontId="3" fillId="0" borderId="2" xfId="6" applyNumberFormat="1" applyFont="1" applyBorder="1" applyAlignment="1">
      <alignment horizontal="center" vertical="center"/>
    </xf>
    <xf numFmtId="8" fontId="3" fillId="0" borderId="2" xfId="2" applyNumberFormat="1" applyFont="1" applyBorder="1" applyAlignment="1">
      <alignment horizontal="center" vertical="center"/>
    </xf>
    <xf numFmtId="0" fontId="0" fillId="0" borderId="3" xfId="0" applyBorder="1"/>
    <xf numFmtId="0" fontId="3" fillId="0" borderId="1" xfId="2" applyFont="1" applyBorder="1" applyAlignment="1">
      <alignment vertical="center"/>
    </xf>
    <xf numFmtId="0" fontId="3" fillId="0" borderId="2" xfId="2" applyFont="1" applyBorder="1" applyAlignment="1">
      <alignment horizontal="center" vertical="center"/>
    </xf>
    <xf numFmtId="165" fontId="3" fillId="0" borderId="2" xfId="2" applyNumberFormat="1" applyFont="1" applyBorder="1" applyAlignment="1">
      <alignment horizontal="center" vertical="center"/>
    </xf>
    <xf numFmtId="8" fontId="3" fillId="0" borderId="4" xfId="2" applyNumberFormat="1" applyFont="1" applyBorder="1" applyAlignment="1">
      <alignment horizontal="center" vertical="center"/>
    </xf>
    <xf numFmtId="8" fontId="3" fillId="0" borderId="0" xfId="2" applyNumberFormat="1" applyFont="1" applyAlignment="1">
      <alignment horizontal="center" vertical="center"/>
    </xf>
    <xf numFmtId="0" fontId="0" fillId="0" borderId="5" xfId="0" applyBorder="1"/>
    <xf numFmtId="165" fontId="3" fillId="0" borderId="0" xfId="2" applyNumberFormat="1" applyFont="1" applyAlignment="1">
      <alignment horizontal="right" vertical="center"/>
    </xf>
    <xf numFmtId="0" fontId="3" fillId="0" borderId="0" xfId="4" applyFont="1" applyAlignment="1">
      <alignment vertical="center"/>
    </xf>
    <xf numFmtId="0" fontId="3" fillId="0" borderId="0" xfId="4" applyFont="1" applyAlignment="1">
      <alignment horizontal="center" vertical="center"/>
    </xf>
    <xf numFmtId="165" fontId="3" fillId="0" borderId="0" xfId="2" applyNumberFormat="1" applyFont="1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165" fontId="3" fillId="0" borderId="4" xfId="2" applyNumberFormat="1" applyFont="1" applyBorder="1" applyAlignment="1">
      <alignment horizontal="center" vertical="center"/>
    </xf>
    <xf numFmtId="165" fontId="3" fillId="0" borderId="0" xfId="2" applyNumberFormat="1" applyFont="1" applyAlignment="1">
      <alignment vertical="center"/>
    </xf>
    <xf numFmtId="9" fontId="3" fillId="0" borderId="0" xfId="6" applyFont="1" applyBorder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0" fillId="0" borderId="6" xfId="0" applyBorder="1"/>
    <xf numFmtId="14" fontId="3" fillId="0" borderId="0" xfId="2" applyNumberFormat="1" applyFont="1" applyAlignment="1">
      <alignment vertical="center"/>
    </xf>
    <xf numFmtId="14" fontId="3" fillId="0" borderId="0" xfId="2" applyNumberFormat="1" applyFont="1" applyAlignment="1">
      <alignment horizontal="center" vertical="center"/>
    </xf>
    <xf numFmtId="165" fontId="3" fillId="0" borderId="7" xfId="2" applyNumberFormat="1" applyFont="1" applyBorder="1" applyAlignment="1">
      <alignment horizontal="center" vertical="center"/>
    </xf>
    <xf numFmtId="165" fontId="4" fillId="0" borderId="12" xfId="2" applyNumberFormat="1" applyFont="1" applyBorder="1" applyAlignment="1">
      <alignment vertical="center"/>
    </xf>
    <xf numFmtId="165" fontId="4" fillId="0" borderId="12" xfId="2" applyNumberFormat="1" applyFont="1" applyBorder="1" applyAlignment="1">
      <alignment horizontal="right" vertical="center"/>
    </xf>
    <xf numFmtId="164" fontId="3" fillId="0" borderId="12" xfId="6" applyNumberFormat="1" applyFont="1" applyBorder="1" applyAlignment="1">
      <alignment horizontal="center" vertical="center"/>
    </xf>
    <xf numFmtId="43" fontId="4" fillId="0" borderId="12" xfId="1" applyFont="1" applyBorder="1" applyAlignment="1">
      <alignment horizontal="center" vertical="center"/>
    </xf>
    <xf numFmtId="0" fontId="0" fillId="0" borderId="8" xfId="0" applyBorder="1"/>
    <xf numFmtId="165" fontId="3" fillId="0" borderId="6" xfId="2" applyNumberFormat="1" applyFont="1" applyBorder="1" applyAlignment="1">
      <alignment horizontal="center" vertical="center"/>
    </xf>
    <xf numFmtId="165" fontId="4" fillId="0" borderId="13" xfId="2" applyNumberFormat="1" applyFont="1" applyBorder="1" applyAlignment="1">
      <alignment vertical="center"/>
    </xf>
    <xf numFmtId="165" fontId="4" fillId="0" borderId="13" xfId="2" applyNumberFormat="1" applyFont="1" applyBorder="1" applyAlignment="1">
      <alignment horizontal="right" vertical="center"/>
    </xf>
    <xf numFmtId="164" fontId="3" fillId="0" borderId="13" xfId="6" applyNumberFormat="1" applyFont="1" applyBorder="1" applyAlignment="1">
      <alignment horizontal="center" vertical="center"/>
    </xf>
    <xf numFmtId="8" fontId="4" fillId="0" borderId="13" xfId="2" applyNumberFormat="1" applyFont="1" applyBorder="1" applyAlignment="1">
      <alignment horizontal="center" vertical="center"/>
    </xf>
    <xf numFmtId="0" fontId="0" fillId="0" borderId="11" xfId="0" applyBorder="1"/>
    <xf numFmtId="0" fontId="13" fillId="0" borderId="2" xfId="2" applyFont="1" applyBorder="1" applyAlignment="1">
      <alignment horizontal="center" vertical="center"/>
    </xf>
    <xf numFmtId="167" fontId="3" fillId="0" borderId="2" xfId="2" applyNumberFormat="1" applyFont="1" applyBorder="1" applyAlignment="1">
      <alignment horizontal="left" vertical="center"/>
    </xf>
    <xf numFmtId="0" fontId="3" fillId="0" borderId="2" xfId="2" applyFont="1" applyBorder="1" applyAlignment="1">
      <alignment horizontal="left" vertical="center"/>
    </xf>
    <xf numFmtId="0" fontId="3" fillId="0" borderId="2" xfId="4" applyFont="1" applyBorder="1" applyAlignment="1">
      <alignment vertical="center"/>
    </xf>
    <xf numFmtId="0" fontId="3" fillId="0" borderId="2" xfId="2" applyFont="1" applyBorder="1" applyAlignment="1">
      <alignment horizontal="right" vertical="center"/>
    </xf>
    <xf numFmtId="0" fontId="13" fillId="0" borderId="4" xfId="2" applyFont="1" applyBorder="1" applyAlignment="1">
      <alignment vertical="center" wrapText="1"/>
    </xf>
    <xf numFmtId="0" fontId="13" fillId="0" borderId="0" xfId="2" applyFont="1" applyAlignment="1">
      <alignment vertical="center" wrapText="1"/>
    </xf>
    <xf numFmtId="0" fontId="14" fillId="0" borderId="0" xfId="2" applyFont="1" applyAlignment="1">
      <alignment vertical="center"/>
    </xf>
    <xf numFmtId="167" fontId="14" fillId="0" borderId="0" xfId="2" applyNumberFormat="1" applyFont="1" applyAlignment="1">
      <alignment horizontal="left" vertical="center"/>
    </xf>
    <xf numFmtId="0" fontId="15" fillId="0" borderId="4" xfId="2" applyFont="1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 applyAlignment="1">
      <alignment horizontal="center" vertical="center"/>
    </xf>
    <xf numFmtId="167" fontId="3" fillId="0" borderId="0" xfId="2" applyNumberFormat="1" applyFont="1" applyAlignment="1">
      <alignment horizontal="left" vertical="center"/>
    </xf>
    <xf numFmtId="168" fontId="3" fillId="0" borderId="0" xfId="2" applyNumberFormat="1" applyFont="1" applyAlignment="1">
      <alignment vertical="center"/>
    </xf>
    <xf numFmtId="0" fontId="4" fillId="0" borderId="6" xfId="2" applyFont="1" applyBorder="1" applyAlignment="1">
      <alignment vertical="center"/>
    </xf>
    <xf numFmtId="0" fontId="3" fillId="0" borderId="13" xfId="2" applyFont="1" applyBorder="1" applyAlignment="1">
      <alignment vertical="center"/>
    </xf>
    <xf numFmtId="0" fontId="3" fillId="0" borderId="13" xfId="2" applyFont="1" applyBorder="1" applyAlignment="1">
      <alignment horizontal="center" vertical="center"/>
    </xf>
    <xf numFmtId="0" fontId="3" fillId="0" borderId="13" xfId="2" applyFont="1" applyBorder="1" applyAlignment="1">
      <alignment horizontal="left" vertical="center"/>
    </xf>
    <xf numFmtId="0" fontId="3" fillId="0" borderId="13" xfId="2" applyFont="1" applyBorder="1" applyAlignment="1">
      <alignment horizontal="right" vertical="center"/>
    </xf>
    <xf numFmtId="168" fontId="3" fillId="0" borderId="13" xfId="2" applyNumberFormat="1" applyFont="1" applyBorder="1" applyAlignment="1">
      <alignment vertical="center"/>
    </xf>
    <xf numFmtId="0" fontId="4" fillId="2" borderId="7" xfId="2" applyFont="1" applyFill="1" applyBorder="1" applyAlignment="1">
      <alignment horizontal="center" vertical="center"/>
    </xf>
    <xf numFmtId="0" fontId="4" fillId="2" borderId="12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/>
    </xf>
    <xf numFmtId="0" fontId="12" fillId="0" borderId="1" xfId="2" applyFont="1" applyBorder="1" applyAlignment="1">
      <alignment horizontal="left" vertical="center" wrapText="1"/>
    </xf>
    <xf numFmtId="0" fontId="12" fillId="0" borderId="2" xfId="2" applyFont="1" applyBorder="1" applyAlignment="1">
      <alignment horizontal="left" vertical="center" wrapText="1"/>
    </xf>
    <xf numFmtId="0" fontId="3" fillId="0" borderId="0" xfId="2" applyFont="1" applyAlignment="1">
      <alignment horizontal="left" vertical="center" wrapText="1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0" fontId="3" fillId="0" borderId="5" xfId="2" applyFont="1" applyBorder="1" applyAlignment="1">
      <alignment horizontal="left" vertical="center" wrapText="1"/>
    </xf>
    <xf numFmtId="0" fontId="3" fillId="0" borderId="13" xfId="2" applyFont="1" applyBorder="1" applyAlignment="1">
      <alignment horizontal="left" vertical="center" wrapText="1"/>
    </xf>
  </cellXfs>
  <cellStyles count="7">
    <cellStyle name="Hiperligação 2" xfId="3" xr:uid="{C4B33087-8B47-4D51-B9B0-FA6376947985}"/>
    <cellStyle name="Komma" xfId="1" builtinId="3"/>
    <cellStyle name="Normal 12" xfId="2" xr:uid="{7E886522-FBA9-45BE-83AC-131B4F4B8BDA}"/>
    <cellStyle name="Normal 12 2" xfId="4" xr:uid="{1156748B-0149-4D8E-BE1B-6EDACA230C67}"/>
    <cellStyle name="Normal 2" xfId="5" xr:uid="{0C36B049-784D-49E1-BC3F-9AF565AE846A}"/>
    <cellStyle name="Percentagem 2" xfId="6" xr:uid="{C012A975-D7C0-428B-975B-EDB54C36756C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595312</xdr:colOff>
      <xdr:row>2</xdr:row>
      <xdr:rowOff>35717</xdr:rowOff>
    </xdr:from>
    <xdr:to>
      <xdr:col>14</xdr:col>
      <xdr:colOff>47625</xdr:colOff>
      <xdr:row>3</xdr:row>
      <xdr:rowOff>11905</xdr:rowOff>
    </xdr:to>
    <xdr:sp macro="" textlink="">
      <xdr:nvSpPr>
        <xdr:cNvPr id="2" name="Explosion: 14 Zacken 1">
          <a:extLst>
            <a:ext uri="{FF2B5EF4-FFF2-40B4-BE49-F238E27FC236}">
              <a16:creationId xmlns:a16="http://schemas.microsoft.com/office/drawing/2014/main" id="{D0117E17-FB67-4C8C-8B6C-21A4423BF657}"/>
            </a:ext>
          </a:extLst>
        </xdr:cNvPr>
        <xdr:cNvSpPr/>
      </xdr:nvSpPr>
      <xdr:spPr>
        <a:xfrm>
          <a:off x="14206537" y="311942"/>
          <a:ext cx="223838" cy="223838"/>
        </a:xfrm>
        <a:prstGeom prst="irregularSeal2">
          <a:avLst/>
        </a:prstGeom>
        <a:solidFill>
          <a:srgbClr val="E721B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800"/>
        </a:p>
      </xdr:txBody>
    </xdr:sp>
    <xdr:clientData/>
  </xdr:twoCellAnchor>
  <xdr:twoCellAnchor editAs="oneCell">
    <xdr:from>
      <xdr:col>1</xdr:col>
      <xdr:colOff>39689</xdr:colOff>
      <xdr:row>1</xdr:row>
      <xdr:rowOff>55564</xdr:rowOff>
    </xdr:from>
    <xdr:to>
      <xdr:col>1</xdr:col>
      <xdr:colOff>1321592</xdr:colOff>
      <xdr:row>7</xdr:row>
      <xdr:rowOff>127000</xdr:rowOff>
    </xdr:to>
    <xdr:pic>
      <xdr:nvPicPr>
        <xdr:cNvPr id="3" name="Grafik 2" descr="Ein Bild, das Text, Schrift, Logo, Grafiken enthält.&#10;&#10;Automatisch generierte Beschreibung">
          <a:extLst>
            <a:ext uri="{FF2B5EF4-FFF2-40B4-BE49-F238E27FC236}">
              <a16:creationId xmlns:a16="http://schemas.microsoft.com/office/drawing/2014/main" id="{FA29BA9E-DAED-48B6-8330-CDDCDCD3C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989" y="131764"/>
          <a:ext cx="1281903" cy="1271586"/>
        </a:xfrm>
        <a:prstGeom prst="rect">
          <a:avLst/>
        </a:prstGeom>
      </xdr:spPr>
    </xdr:pic>
    <xdr:clientData/>
  </xdr:twoCellAnchor>
  <xdr:twoCellAnchor editAs="oneCell">
    <xdr:from>
      <xdr:col>6</xdr:col>
      <xdr:colOff>60994</xdr:colOff>
      <xdr:row>17</xdr:row>
      <xdr:rowOff>15871</xdr:rowOff>
    </xdr:from>
    <xdr:to>
      <xdr:col>6</xdr:col>
      <xdr:colOff>735013</xdr:colOff>
      <xdr:row>18</xdr:row>
      <xdr:rowOff>1587</xdr:rowOff>
    </xdr:to>
    <xdr:pic>
      <xdr:nvPicPr>
        <xdr:cNvPr id="4" name="Grafik 3" descr="Ein Bild, das Text, Essen enthält.&#10;&#10;Automatisch generierte Beschreibung">
          <a:extLst>
            <a:ext uri="{FF2B5EF4-FFF2-40B4-BE49-F238E27FC236}">
              <a16:creationId xmlns:a16="http://schemas.microsoft.com/office/drawing/2014/main" id="{FE13F44E-BB91-42D4-BFA3-B2DC5D3D2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5319" y="8512171"/>
          <a:ext cx="674019" cy="804866"/>
        </a:xfrm>
        <a:prstGeom prst="rect">
          <a:avLst/>
        </a:prstGeom>
      </xdr:spPr>
    </xdr:pic>
    <xdr:clientData/>
  </xdr:twoCellAnchor>
  <xdr:twoCellAnchor editAs="oneCell">
    <xdr:from>
      <xdr:col>6</xdr:col>
      <xdr:colOff>79377</xdr:colOff>
      <xdr:row>9</xdr:row>
      <xdr:rowOff>7936</xdr:rowOff>
    </xdr:from>
    <xdr:to>
      <xdr:col>6</xdr:col>
      <xdr:colOff>750958</xdr:colOff>
      <xdr:row>10</xdr:row>
      <xdr:rowOff>1</xdr:rowOff>
    </xdr:to>
    <xdr:pic>
      <xdr:nvPicPr>
        <xdr:cNvPr id="5" name="Grafik 4" descr="Ein Bild, das Text, Essen, Snack, Chips enthält.&#10;&#10;Automatisch generierte Beschreibung">
          <a:extLst>
            <a:ext uri="{FF2B5EF4-FFF2-40B4-BE49-F238E27FC236}">
              <a16:creationId xmlns:a16="http://schemas.microsoft.com/office/drawing/2014/main" id="{4FB4B769-132B-4AFA-9C74-F68EEB3B8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3702" y="1951036"/>
          <a:ext cx="671581" cy="811215"/>
        </a:xfrm>
        <a:prstGeom prst="rect">
          <a:avLst/>
        </a:prstGeom>
      </xdr:spPr>
    </xdr:pic>
    <xdr:clientData/>
  </xdr:twoCellAnchor>
  <xdr:twoCellAnchor editAs="oneCell">
    <xdr:from>
      <xdr:col>6</xdr:col>
      <xdr:colOff>92609</xdr:colOff>
      <xdr:row>11</xdr:row>
      <xdr:rowOff>7938</xdr:rowOff>
    </xdr:from>
    <xdr:to>
      <xdr:col>6</xdr:col>
      <xdr:colOff>752082</xdr:colOff>
      <xdr:row>11</xdr:row>
      <xdr:rowOff>803276</xdr:rowOff>
    </xdr:to>
    <xdr:pic>
      <xdr:nvPicPr>
        <xdr:cNvPr id="6" name="Grafik 5" descr="Ein Bild, das Text, Essen enthält.&#10;&#10;Automatisch generierte Beschreibung">
          <a:extLst>
            <a:ext uri="{FF2B5EF4-FFF2-40B4-BE49-F238E27FC236}">
              <a16:creationId xmlns:a16="http://schemas.microsoft.com/office/drawing/2014/main" id="{998FC479-D0ED-41B1-8AFC-B3BA497AD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6934" y="3589338"/>
          <a:ext cx="659473" cy="795338"/>
        </a:xfrm>
        <a:prstGeom prst="rect">
          <a:avLst/>
        </a:prstGeom>
      </xdr:spPr>
    </xdr:pic>
    <xdr:clientData/>
  </xdr:twoCellAnchor>
  <xdr:twoCellAnchor editAs="oneCell">
    <xdr:from>
      <xdr:col>6</xdr:col>
      <xdr:colOff>39688</xdr:colOff>
      <xdr:row>12</xdr:row>
      <xdr:rowOff>39687</xdr:rowOff>
    </xdr:from>
    <xdr:to>
      <xdr:col>6</xdr:col>
      <xdr:colOff>782636</xdr:colOff>
      <xdr:row>12</xdr:row>
      <xdr:rowOff>803275</xdr:rowOff>
    </xdr:to>
    <xdr:pic>
      <xdr:nvPicPr>
        <xdr:cNvPr id="7" name="Grafik 6" descr="Ein Bild, das Text, Essen, Snack, Etikett enthält.&#10;&#10;Automatisch generierte Beschreibung">
          <a:extLst>
            <a:ext uri="{FF2B5EF4-FFF2-40B4-BE49-F238E27FC236}">
              <a16:creationId xmlns:a16="http://schemas.microsoft.com/office/drawing/2014/main" id="{BCF36240-BDD9-40A4-A2D3-B612A33B1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4013" y="4440237"/>
          <a:ext cx="742948" cy="763588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13</xdr:row>
      <xdr:rowOff>10273</xdr:rowOff>
    </xdr:from>
    <xdr:to>
      <xdr:col>6</xdr:col>
      <xdr:colOff>742949</xdr:colOff>
      <xdr:row>13</xdr:row>
      <xdr:rowOff>811215</xdr:rowOff>
    </xdr:to>
    <xdr:pic>
      <xdr:nvPicPr>
        <xdr:cNvPr id="8" name="Grafik 7" descr="Ein Bild, das Text, Essen enthält.&#10;&#10;Automatisch generierte Beschreibung">
          <a:extLst>
            <a:ext uri="{FF2B5EF4-FFF2-40B4-BE49-F238E27FC236}">
              <a16:creationId xmlns:a16="http://schemas.microsoft.com/office/drawing/2014/main" id="{32FCAEF1-6D3D-4FAB-9DB8-10C3059DF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3700" y="5229973"/>
          <a:ext cx="663574" cy="800942"/>
        </a:xfrm>
        <a:prstGeom prst="rect">
          <a:avLst/>
        </a:prstGeom>
      </xdr:spPr>
    </xdr:pic>
    <xdr:clientData/>
  </xdr:twoCellAnchor>
  <xdr:twoCellAnchor editAs="oneCell">
    <xdr:from>
      <xdr:col>6</xdr:col>
      <xdr:colOff>15064</xdr:colOff>
      <xdr:row>19</xdr:row>
      <xdr:rowOff>15877</xdr:rowOff>
    </xdr:from>
    <xdr:to>
      <xdr:col>6</xdr:col>
      <xdr:colOff>822325</xdr:colOff>
      <xdr:row>20</xdr:row>
      <xdr:rowOff>0</xdr:rowOff>
    </xdr:to>
    <xdr:pic>
      <xdr:nvPicPr>
        <xdr:cNvPr id="9" name="Grafik 8" descr="Ein Bild, das Text, Essen enthält.&#10;&#10;Automatisch generierte Beschreibung">
          <a:extLst>
            <a:ext uri="{FF2B5EF4-FFF2-40B4-BE49-F238E27FC236}">
              <a16:creationId xmlns:a16="http://schemas.microsoft.com/office/drawing/2014/main" id="{A49A49B3-DC99-4884-9236-8BB44620A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9389" y="10150477"/>
          <a:ext cx="807261" cy="803273"/>
        </a:xfrm>
        <a:prstGeom prst="rect">
          <a:avLst/>
        </a:prstGeom>
      </xdr:spPr>
    </xdr:pic>
    <xdr:clientData/>
  </xdr:twoCellAnchor>
  <xdr:twoCellAnchor editAs="oneCell">
    <xdr:from>
      <xdr:col>6</xdr:col>
      <xdr:colOff>103120</xdr:colOff>
      <xdr:row>18</xdr:row>
      <xdr:rowOff>17639</xdr:rowOff>
    </xdr:from>
    <xdr:to>
      <xdr:col>6</xdr:col>
      <xdr:colOff>696727</xdr:colOff>
      <xdr:row>19</xdr:row>
      <xdr:rowOff>1587</xdr:rowOff>
    </xdr:to>
    <xdr:pic>
      <xdr:nvPicPr>
        <xdr:cNvPr id="10" name="Grafik 9" descr="Ein Bild, das Text, Essen enthält.&#10;&#10;Automatisch generierte Beschreibung">
          <a:extLst>
            <a:ext uri="{FF2B5EF4-FFF2-40B4-BE49-F238E27FC236}">
              <a16:creationId xmlns:a16="http://schemas.microsoft.com/office/drawing/2014/main" id="{A212D51C-EAE5-45B5-856E-A57537050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7445" y="9333089"/>
          <a:ext cx="593607" cy="803098"/>
        </a:xfrm>
        <a:prstGeom prst="rect">
          <a:avLst/>
        </a:prstGeom>
      </xdr:spPr>
    </xdr:pic>
    <xdr:clientData/>
  </xdr:twoCellAnchor>
  <xdr:twoCellAnchor editAs="oneCell">
    <xdr:from>
      <xdr:col>6</xdr:col>
      <xdr:colOff>87316</xdr:colOff>
      <xdr:row>15</xdr:row>
      <xdr:rowOff>7938</xdr:rowOff>
    </xdr:from>
    <xdr:to>
      <xdr:col>6</xdr:col>
      <xdr:colOff>703266</xdr:colOff>
      <xdr:row>16</xdr:row>
      <xdr:rowOff>1587</xdr:rowOff>
    </xdr:to>
    <xdr:pic>
      <xdr:nvPicPr>
        <xdr:cNvPr id="11" name="Grafik 10" descr="Ein Bild, das Text, Essen enthält.&#10;&#10;Automatisch generierte Beschreibung">
          <a:extLst>
            <a:ext uri="{FF2B5EF4-FFF2-40B4-BE49-F238E27FC236}">
              <a16:creationId xmlns:a16="http://schemas.microsoft.com/office/drawing/2014/main" id="{B0A4D65D-2CD1-47F0-8C62-DCB68D289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1641" y="6865938"/>
          <a:ext cx="615950" cy="812799"/>
        </a:xfrm>
        <a:prstGeom prst="rect">
          <a:avLst/>
        </a:prstGeom>
      </xdr:spPr>
    </xdr:pic>
    <xdr:clientData/>
  </xdr:twoCellAnchor>
  <xdr:twoCellAnchor editAs="oneCell">
    <xdr:from>
      <xdr:col>6</xdr:col>
      <xdr:colOff>88902</xdr:colOff>
      <xdr:row>10</xdr:row>
      <xdr:rowOff>9524</xdr:rowOff>
    </xdr:from>
    <xdr:to>
      <xdr:col>6</xdr:col>
      <xdr:colOff>760483</xdr:colOff>
      <xdr:row>11</xdr:row>
      <xdr:rowOff>1588</xdr:rowOff>
    </xdr:to>
    <xdr:pic>
      <xdr:nvPicPr>
        <xdr:cNvPr id="12" name="Grafik 11" descr="Ein Bild, das Text, Essen, Snack, Chips enthält.&#10;&#10;Automatisch generierte Beschreibung">
          <a:extLst>
            <a:ext uri="{FF2B5EF4-FFF2-40B4-BE49-F238E27FC236}">
              <a16:creationId xmlns:a16="http://schemas.microsoft.com/office/drawing/2014/main" id="{2B43A1F1-2EF4-468C-A648-C88B107119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3227" y="2771774"/>
          <a:ext cx="671581" cy="811214"/>
        </a:xfrm>
        <a:prstGeom prst="rect">
          <a:avLst/>
        </a:prstGeom>
      </xdr:spPr>
    </xdr:pic>
    <xdr:clientData/>
  </xdr:twoCellAnchor>
  <xdr:twoCellAnchor editAs="oneCell">
    <xdr:from>
      <xdr:col>6</xdr:col>
      <xdr:colOff>73025</xdr:colOff>
      <xdr:row>14</xdr:row>
      <xdr:rowOff>27736</xdr:rowOff>
    </xdr:from>
    <xdr:to>
      <xdr:col>6</xdr:col>
      <xdr:colOff>736599</xdr:colOff>
      <xdr:row>15</xdr:row>
      <xdr:rowOff>3177</xdr:rowOff>
    </xdr:to>
    <xdr:pic>
      <xdr:nvPicPr>
        <xdr:cNvPr id="13" name="Grafik 12" descr="Ein Bild, das Text, Essen enthält.&#10;&#10;Automatisch generierte Beschreibung">
          <a:extLst>
            <a:ext uri="{FF2B5EF4-FFF2-40B4-BE49-F238E27FC236}">
              <a16:creationId xmlns:a16="http://schemas.microsoft.com/office/drawing/2014/main" id="{A130E9B3-7F42-4879-9FA3-8F6805E6B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7350" y="6066586"/>
          <a:ext cx="663574" cy="794591"/>
        </a:xfrm>
        <a:prstGeom prst="rect">
          <a:avLst/>
        </a:prstGeom>
      </xdr:spPr>
    </xdr:pic>
    <xdr:clientData/>
  </xdr:twoCellAnchor>
  <xdr:twoCellAnchor editAs="oneCell">
    <xdr:from>
      <xdr:col>6</xdr:col>
      <xdr:colOff>88903</xdr:colOff>
      <xdr:row>16</xdr:row>
      <xdr:rowOff>9527</xdr:rowOff>
    </xdr:from>
    <xdr:to>
      <xdr:col>6</xdr:col>
      <xdr:colOff>704853</xdr:colOff>
      <xdr:row>17</xdr:row>
      <xdr:rowOff>3176</xdr:rowOff>
    </xdr:to>
    <xdr:pic>
      <xdr:nvPicPr>
        <xdr:cNvPr id="14" name="Grafik 13" descr="Ein Bild, das Text, Essen enthält.&#10;&#10;Automatisch generierte Beschreibung">
          <a:extLst>
            <a:ext uri="{FF2B5EF4-FFF2-40B4-BE49-F238E27FC236}">
              <a16:creationId xmlns:a16="http://schemas.microsoft.com/office/drawing/2014/main" id="{F95BD85F-F2B2-4701-9F9D-966910AC6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3228" y="7686677"/>
          <a:ext cx="615950" cy="812799"/>
        </a:xfrm>
        <a:prstGeom prst="rect">
          <a:avLst/>
        </a:prstGeom>
      </xdr:spPr>
    </xdr:pic>
    <xdr:clientData/>
  </xdr:twoCellAnchor>
  <xdr:twoCellAnchor editAs="oneCell">
    <xdr:from>
      <xdr:col>6</xdr:col>
      <xdr:colOff>8714</xdr:colOff>
      <xdr:row>20</xdr:row>
      <xdr:rowOff>17464</xdr:rowOff>
    </xdr:from>
    <xdr:to>
      <xdr:col>6</xdr:col>
      <xdr:colOff>815975</xdr:colOff>
      <xdr:row>21</xdr:row>
      <xdr:rowOff>1587</xdr:rowOff>
    </xdr:to>
    <xdr:pic>
      <xdr:nvPicPr>
        <xdr:cNvPr id="15" name="Grafik 14" descr="Ein Bild, das Text, Essen enthält.&#10;&#10;Automatisch generierte Beschreibung">
          <a:extLst>
            <a:ext uri="{FF2B5EF4-FFF2-40B4-BE49-F238E27FC236}">
              <a16:creationId xmlns:a16="http://schemas.microsoft.com/office/drawing/2014/main" id="{F4669F23-6102-4D49-B8CC-BB968A311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039" y="10971214"/>
          <a:ext cx="807261" cy="803273"/>
        </a:xfrm>
        <a:prstGeom prst="rect">
          <a:avLst/>
        </a:prstGeom>
      </xdr:spPr>
    </xdr:pic>
    <xdr:clientData/>
  </xdr:twoCellAnchor>
  <xdr:twoCellAnchor>
    <xdr:from>
      <xdr:col>6</xdr:col>
      <xdr:colOff>525463</xdr:colOff>
      <xdr:row>13</xdr:row>
      <xdr:rowOff>9526</xdr:rowOff>
    </xdr:from>
    <xdr:to>
      <xdr:col>6</xdr:col>
      <xdr:colOff>750092</xdr:colOff>
      <xdr:row>13</xdr:row>
      <xdr:rowOff>250032</xdr:rowOff>
    </xdr:to>
    <xdr:sp macro="" textlink="">
      <xdr:nvSpPr>
        <xdr:cNvPr id="16" name="Explosion: 14 Zacken 15">
          <a:extLst>
            <a:ext uri="{FF2B5EF4-FFF2-40B4-BE49-F238E27FC236}">
              <a16:creationId xmlns:a16="http://schemas.microsoft.com/office/drawing/2014/main" id="{504B2088-0926-49CC-A5AB-DA7C5415F592}"/>
            </a:ext>
          </a:extLst>
        </xdr:cNvPr>
        <xdr:cNvSpPr/>
      </xdr:nvSpPr>
      <xdr:spPr>
        <a:xfrm>
          <a:off x="8459788" y="5229226"/>
          <a:ext cx="224629" cy="240506"/>
        </a:xfrm>
        <a:prstGeom prst="irregularSeal2">
          <a:avLst/>
        </a:prstGeom>
        <a:solidFill>
          <a:srgbClr val="E721B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800"/>
        </a:p>
      </xdr:txBody>
    </xdr:sp>
    <xdr:clientData/>
  </xdr:twoCellAnchor>
  <xdr:twoCellAnchor>
    <xdr:from>
      <xdr:col>6</xdr:col>
      <xdr:colOff>488155</xdr:colOff>
      <xdr:row>15</xdr:row>
      <xdr:rowOff>37308</xdr:rowOff>
    </xdr:from>
    <xdr:to>
      <xdr:col>6</xdr:col>
      <xdr:colOff>773495</xdr:colOff>
      <xdr:row>15</xdr:row>
      <xdr:rowOff>250031</xdr:rowOff>
    </xdr:to>
    <xdr:sp macro="" textlink="">
      <xdr:nvSpPr>
        <xdr:cNvPr id="17" name="Explosion: 14 Zacken 16">
          <a:extLst>
            <a:ext uri="{FF2B5EF4-FFF2-40B4-BE49-F238E27FC236}">
              <a16:creationId xmlns:a16="http://schemas.microsoft.com/office/drawing/2014/main" id="{7505EA77-2950-4E9E-A86B-F8EDBACBE99F}"/>
            </a:ext>
          </a:extLst>
        </xdr:cNvPr>
        <xdr:cNvSpPr/>
      </xdr:nvSpPr>
      <xdr:spPr>
        <a:xfrm>
          <a:off x="8422480" y="6895308"/>
          <a:ext cx="285340" cy="212723"/>
        </a:xfrm>
        <a:prstGeom prst="irregularSeal2">
          <a:avLst/>
        </a:prstGeom>
        <a:solidFill>
          <a:srgbClr val="E721B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800"/>
        </a:p>
      </xdr:txBody>
    </xdr:sp>
    <xdr:clientData/>
  </xdr:twoCellAnchor>
  <xdr:twoCellAnchor>
    <xdr:from>
      <xdr:col>6</xdr:col>
      <xdr:colOff>492125</xdr:colOff>
      <xdr:row>9</xdr:row>
      <xdr:rowOff>11906</xdr:rowOff>
    </xdr:from>
    <xdr:to>
      <xdr:col>6</xdr:col>
      <xdr:colOff>744125</xdr:colOff>
      <xdr:row>9</xdr:row>
      <xdr:rowOff>227906</xdr:rowOff>
    </xdr:to>
    <xdr:sp macro="" textlink="">
      <xdr:nvSpPr>
        <xdr:cNvPr id="18" name="Explosion: 14 Zacken 17">
          <a:extLst>
            <a:ext uri="{FF2B5EF4-FFF2-40B4-BE49-F238E27FC236}">
              <a16:creationId xmlns:a16="http://schemas.microsoft.com/office/drawing/2014/main" id="{73F8FA87-69A5-46F1-826C-D1E67BFE7AFF}"/>
            </a:ext>
          </a:extLst>
        </xdr:cNvPr>
        <xdr:cNvSpPr/>
      </xdr:nvSpPr>
      <xdr:spPr>
        <a:xfrm>
          <a:off x="8426450" y="1955006"/>
          <a:ext cx="252000" cy="216000"/>
        </a:xfrm>
        <a:prstGeom prst="irregularSeal2">
          <a:avLst/>
        </a:prstGeom>
        <a:solidFill>
          <a:srgbClr val="E721B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800"/>
        </a:p>
      </xdr:txBody>
    </xdr:sp>
    <xdr:clientData/>
  </xdr:twoCellAnchor>
  <xdr:twoCellAnchor>
    <xdr:from>
      <xdr:col>6</xdr:col>
      <xdr:colOff>535780</xdr:colOff>
      <xdr:row>16</xdr:row>
      <xdr:rowOff>71437</xdr:rowOff>
    </xdr:from>
    <xdr:to>
      <xdr:col>6</xdr:col>
      <xdr:colOff>773906</xdr:colOff>
      <xdr:row>16</xdr:row>
      <xdr:rowOff>273843</xdr:rowOff>
    </xdr:to>
    <xdr:sp macro="" textlink="">
      <xdr:nvSpPr>
        <xdr:cNvPr id="19" name="Explosion: 14 Zacken 18">
          <a:extLst>
            <a:ext uri="{FF2B5EF4-FFF2-40B4-BE49-F238E27FC236}">
              <a16:creationId xmlns:a16="http://schemas.microsoft.com/office/drawing/2014/main" id="{1FFABBB7-CB8B-4CB6-98B9-A2A9B4C0C528}"/>
            </a:ext>
          </a:extLst>
        </xdr:cNvPr>
        <xdr:cNvSpPr/>
      </xdr:nvSpPr>
      <xdr:spPr>
        <a:xfrm>
          <a:off x="8470105" y="7748587"/>
          <a:ext cx="238126" cy="202406"/>
        </a:xfrm>
        <a:prstGeom prst="irregularSeal2">
          <a:avLst/>
        </a:prstGeom>
        <a:solidFill>
          <a:srgbClr val="E721B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800"/>
        </a:p>
      </xdr:txBody>
    </xdr:sp>
    <xdr:clientData/>
  </xdr:twoCellAnchor>
  <xdr:twoCellAnchor>
    <xdr:from>
      <xdr:col>6</xdr:col>
      <xdr:colOff>466722</xdr:colOff>
      <xdr:row>19</xdr:row>
      <xdr:rowOff>42073</xdr:rowOff>
    </xdr:from>
    <xdr:to>
      <xdr:col>6</xdr:col>
      <xdr:colOff>718722</xdr:colOff>
      <xdr:row>19</xdr:row>
      <xdr:rowOff>258073</xdr:rowOff>
    </xdr:to>
    <xdr:sp macro="" textlink="">
      <xdr:nvSpPr>
        <xdr:cNvPr id="20" name="Explosion: 14 Zacken 19">
          <a:extLst>
            <a:ext uri="{FF2B5EF4-FFF2-40B4-BE49-F238E27FC236}">
              <a16:creationId xmlns:a16="http://schemas.microsoft.com/office/drawing/2014/main" id="{55870399-4995-48A1-9348-00D9BB806F0C}"/>
            </a:ext>
          </a:extLst>
        </xdr:cNvPr>
        <xdr:cNvSpPr/>
      </xdr:nvSpPr>
      <xdr:spPr>
        <a:xfrm>
          <a:off x="8401047" y="10176673"/>
          <a:ext cx="252000" cy="216000"/>
        </a:xfrm>
        <a:prstGeom prst="irregularSeal2">
          <a:avLst/>
        </a:prstGeom>
        <a:solidFill>
          <a:srgbClr val="E721B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800"/>
        </a:p>
      </xdr:txBody>
    </xdr:sp>
    <xdr:clientData/>
  </xdr:twoCellAnchor>
  <xdr:twoCellAnchor editAs="oneCell">
    <xdr:from>
      <xdr:col>6</xdr:col>
      <xdr:colOff>119061</xdr:colOff>
      <xdr:row>22</xdr:row>
      <xdr:rowOff>59532</xdr:rowOff>
    </xdr:from>
    <xdr:to>
      <xdr:col>6</xdr:col>
      <xdr:colOff>693209</xdr:colOff>
      <xdr:row>22</xdr:row>
      <xdr:rowOff>797719</xdr:rowOff>
    </xdr:to>
    <xdr:pic>
      <xdr:nvPicPr>
        <xdr:cNvPr id="21" name="Grafik 20">
          <a:extLst>
            <a:ext uri="{FF2B5EF4-FFF2-40B4-BE49-F238E27FC236}">
              <a16:creationId xmlns:a16="http://schemas.microsoft.com/office/drawing/2014/main" id="{D300D2C2-46A0-4101-BE99-B0E2D3AED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3386" y="12651582"/>
          <a:ext cx="574148" cy="738187"/>
        </a:xfrm>
        <a:prstGeom prst="rect">
          <a:avLst/>
        </a:prstGeom>
      </xdr:spPr>
    </xdr:pic>
    <xdr:clientData/>
  </xdr:twoCellAnchor>
  <xdr:twoCellAnchor editAs="oneCell">
    <xdr:from>
      <xdr:col>6</xdr:col>
      <xdr:colOff>87311</xdr:colOff>
      <xdr:row>21</xdr:row>
      <xdr:rowOff>11905</xdr:rowOff>
    </xdr:from>
    <xdr:to>
      <xdr:col>6</xdr:col>
      <xdr:colOff>714375</xdr:colOff>
      <xdr:row>21</xdr:row>
      <xdr:rowOff>809624</xdr:rowOff>
    </xdr:to>
    <xdr:pic>
      <xdr:nvPicPr>
        <xdr:cNvPr id="22" name="Grafik 21">
          <a:extLst>
            <a:ext uri="{FF2B5EF4-FFF2-40B4-BE49-F238E27FC236}">
              <a16:creationId xmlns:a16="http://schemas.microsoft.com/office/drawing/2014/main" id="{3458C452-266B-4322-B092-90825EB98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1636" y="11784805"/>
          <a:ext cx="627064" cy="797719"/>
        </a:xfrm>
        <a:prstGeom prst="rect">
          <a:avLst/>
        </a:prstGeom>
      </xdr:spPr>
    </xdr:pic>
    <xdr:clientData/>
  </xdr:twoCellAnchor>
  <xdr:twoCellAnchor>
    <xdr:from>
      <xdr:col>6</xdr:col>
      <xdr:colOff>511969</xdr:colOff>
      <xdr:row>21</xdr:row>
      <xdr:rowOff>19847</xdr:rowOff>
    </xdr:from>
    <xdr:to>
      <xdr:col>6</xdr:col>
      <xdr:colOff>749680</xdr:colOff>
      <xdr:row>21</xdr:row>
      <xdr:rowOff>230981</xdr:rowOff>
    </xdr:to>
    <xdr:sp macro="" textlink="">
      <xdr:nvSpPr>
        <xdr:cNvPr id="23" name="Explosion: 14 Zacken 22">
          <a:extLst>
            <a:ext uri="{FF2B5EF4-FFF2-40B4-BE49-F238E27FC236}">
              <a16:creationId xmlns:a16="http://schemas.microsoft.com/office/drawing/2014/main" id="{5F35777E-127F-4716-B61B-144E172F8516}"/>
            </a:ext>
          </a:extLst>
        </xdr:cNvPr>
        <xdr:cNvSpPr/>
      </xdr:nvSpPr>
      <xdr:spPr>
        <a:xfrm>
          <a:off x="8446294" y="11792747"/>
          <a:ext cx="237711" cy="211134"/>
        </a:xfrm>
        <a:prstGeom prst="irregularSeal2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800"/>
        </a:p>
      </xdr:txBody>
    </xdr:sp>
    <xdr:clientData/>
  </xdr:twoCellAnchor>
  <xdr:twoCellAnchor>
    <xdr:from>
      <xdr:col>6</xdr:col>
      <xdr:colOff>509588</xdr:colOff>
      <xdr:row>22</xdr:row>
      <xdr:rowOff>29372</xdr:rowOff>
    </xdr:from>
    <xdr:to>
      <xdr:col>6</xdr:col>
      <xdr:colOff>747299</xdr:colOff>
      <xdr:row>22</xdr:row>
      <xdr:rowOff>240506</xdr:rowOff>
    </xdr:to>
    <xdr:sp macro="" textlink="">
      <xdr:nvSpPr>
        <xdr:cNvPr id="24" name="Explosion: 14 Zacken 23">
          <a:extLst>
            <a:ext uri="{FF2B5EF4-FFF2-40B4-BE49-F238E27FC236}">
              <a16:creationId xmlns:a16="http://schemas.microsoft.com/office/drawing/2014/main" id="{E1B94BE5-CE3F-4D93-AD8F-C8C3E5C48833}"/>
            </a:ext>
          </a:extLst>
        </xdr:cNvPr>
        <xdr:cNvSpPr/>
      </xdr:nvSpPr>
      <xdr:spPr>
        <a:xfrm>
          <a:off x="8443913" y="12621422"/>
          <a:ext cx="237711" cy="211134"/>
        </a:xfrm>
        <a:prstGeom prst="irregularSeal2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800"/>
        </a:p>
      </xdr:txBody>
    </xdr:sp>
    <xdr:clientData/>
  </xdr:twoCellAnchor>
  <xdr:twoCellAnchor>
    <xdr:from>
      <xdr:col>13</xdr:col>
      <xdr:colOff>566738</xdr:colOff>
      <xdr:row>3</xdr:row>
      <xdr:rowOff>19847</xdr:rowOff>
    </xdr:from>
    <xdr:to>
      <xdr:col>14</xdr:col>
      <xdr:colOff>30543</xdr:colOff>
      <xdr:row>4</xdr:row>
      <xdr:rowOff>52387</xdr:rowOff>
    </xdr:to>
    <xdr:sp macro="" textlink="">
      <xdr:nvSpPr>
        <xdr:cNvPr id="25" name="Explosion: 14 Zacken 24">
          <a:extLst>
            <a:ext uri="{FF2B5EF4-FFF2-40B4-BE49-F238E27FC236}">
              <a16:creationId xmlns:a16="http://schemas.microsoft.com/office/drawing/2014/main" id="{613E4890-E2F5-4B11-B6D0-8C038F149815}"/>
            </a:ext>
          </a:extLst>
        </xdr:cNvPr>
        <xdr:cNvSpPr/>
      </xdr:nvSpPr>
      <xdr:spPr>
        <a:xfrm>
          <a:off x="14177963" y="543722"/>
          <a:ext cx="235330" cy="213515"/>
        </a:xfrm>
        <a:prstGeom prst="irregularSeal2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9CCE7-4D00-40B9-ACF6-E4D03669BB16}">
  <sheetPr>
    <pageSetUpPr fitToPage="1"/>
  </sheetPr>
  <dimension ref="A1:R38"/>
  <sheetViews>
    <sheetView showGridLines="0" tabSelected="1" zoomScale="80" zoomScaleNormal="80" workbookViewId="0">
      <pane ySplit="9" topLeftCell="A20" activePane="bottomLeft" state="frozen"/>
      <selection pane="bottomLeft" activeCell="D20" sqref="D20"/>
    </sheetView>
  </sheetViews>
  <sheetFormatPr baseColWidth="10" defaultColWidth="9.140625" defaultRowHeight="15" x14ac:dyDescent="0.25"/>
  <cols>
    <col min="1" max="1" width="1.7109375" customWidth="1"/>
    <col min="2" max="2" width="22" customWidth="1"/>
    <col min="3" max="3" width="12.42578125" customWidth="1"/>
    <col min="4" max="4" width="19.42578125" customWidth="1"/>
    <col min="5" max="5" width="53.42578125" customWidth="1"/>
    <col min="6" max="6" width="10" style="11" customWidth="1"/>
    <col min="7" max="7" width="12.7109375" customWidth="1"/>
    <col min="8" max="8" width="7.85546875" customWidth="1"/>
    <col min="9" max="9" width="8.42578125" customWidth="1"/>
    <col min="10" max="10" width="14.5703125" bestFit="1" customWidth="1"/>
    <col min="11" max="11" width="10.28515625" customWidth="1"/>
    <col min="12" max="12" width="13" bestFit="1" customWidth="1"/>
    <col min="13" max="13" width="18.28515625" bestFit="1" customWidth="1"/>
    <col min="14" max="14" width="11.5703125" customWidth="1"/>
    <col min="15" max="15" width="16.140625" customWidth="1"/>
    <col min="17" max="17" width="9.5703125" bestFit="1" customWidth="1"/>
  </cols>
  <sheetData>
    <row r="1" spans="1:18" ht="6" customHeight="1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</row>
    <row r="2" spans="1:18" ht="15.75" customHeight="1" x14ac:dyDescent="0.25">
      <c r="A2" s="1"/>
      <c r="B2" s="3"/>
      <c r="C2" s="4"/>
      <c r="D2" s="5"/>
      <c r="E2" s="4"/>
      <c r="F2" s="6"/>
      <c r="G2" s="5"/>
      <c r="H2" s="7"/>
      <c r="I2" s="7"/>
      <c r="J2" s="7"/>
      <c r="K2" s="5"/>
      <c r="L2" s="5"/>
      <c r="M2" s="5"/>
      <c r="N2" s="7"/>
      <c r="O2" s="8"/>
    </row>
    <row r="3" spans="1:18" ht="19.5" x14ac:dyDescent="0.25">
      <c r="A3" s="1"/>
      <c r="B3" s="9"/>
      <c r="C3" s="10" t="s">
        <v>0</v>
      </c>
      <c r="G3" s="1"/>
      <c r="H3" s="2"/>
      <c r="I3" s="2"/>
      <c r="J3" s="2"/>
      <c r="K3" s="12" t="s">
        <v>1</v>
      </c>
      <c r="L3" s="12"/>
      <c r="N3" s="13"/>
      <c r="O3" s="14" t="s">
        <v>2</v>
      </c>
    </row>
    <row r="4" spans="1:18" ht="14.45" customHeight="1" x14ac:dyDescent="0.25">
      <c r="A4" s="1"/>
      <c r="B4" s="15"/>
      <c r="C4" s="109" t="s">
        <v>3</v>
      </c>
      <c r="D4" s="109"/>
      <c r="E4" s="109"/>
      <c r="F4" s="17"/>
      <c r="G4" s="18"/>
      <c r="H4" s="18"/>
      <c r="I4" s="18"/>
      <c r="J4" s="1"/>
      <c r="K4" s="19"/>
      <c r="L4" s="20"/>
      <c r="N4" s="1"/>
      <c r="O4" s="14" t="s">
        <v>4</v>
      </c>
    </row>
    <row r="5" spans="1:18" x14ac:dyDescent="0.25">
      <c r="A5" s="1"/>
      <c r="B5" s="15"/>
      <c r="C5" s="1" t="s">
        <v>5</v>
      </c>
      <c r="G5" s="1"/>
      <c r="H5" s="1"/>
      <c r="I5" s="1"/>
      <c r="J5" s="1"/>
      <c r="K5" s="19"/>
      <c r="L5" s="21"/>
      <c r="N5" s="1"/>
      <c r="O5" s="14"/>
    </row>
    <row r="6" spans="1:18" x14ac:dyDescent="0.25">
      <c r="A6" s="1"/>
      <c r="B6" s="15"/>
      <c r="C6" s="22" t="s">
        <v>6</v>
      </c>
      <c r="G6" s="22"/>
      <c r="H6" s="1"/>
      <c r="I6" s="1"/>
      <c r="J6" s="1"/>
      <c r="K6" s="19"/>
      <c r="L6" s="21"/>
      <c r="N6" s="1"/>
      <c r="O6" s="14"/>
    </row>
    <row r="7" spans="1:18" x14ac:dyDescent="0.25">
      <c r="A7" s="1"/>
      <c r="B7" s="15"/>
      <c r="C7" t="s">
        <v>7</v>
      </c>
      <c r="G7" s="1"/>
      <c r="H7" s="23"/>
      <c r="I7" s="23"/>
      <c r="J7" s="1"/>
      <c r="K7" s="1"/>
      <c r="M7" s="1"/>
      <c r="N7" s="1"/>
      <c r="O7" s="14"/>
    </row>
    <row r="8" spans="1:18" x14ac:dyDescent="0.25">
      <c r="A8" s="1"/>
      <c r="B8" s="24"/>
      <c r="C8" s="1"/>
      <c r="D8" s="1"/>
      <c r="G8" s="1"/>
      <c r="H8" s="23"/>
      <c r="I8" s="23"/>
      <c r="J8" s="1"/>
      <c r="K8" s="1"/>
      <c r="L8" s="1"/>
      <c r="M8" s="1"/>
      <c r="N8" s="110" t="s">
        <v>8</v>
      </c>
      <c r="O8" s="111"/>
    </row>
    <row r="9" spans="1:18" ht="37.5" x14ac:dyDescent="0.25">
      <c r="A9" s="1"/>
      <c r="B9" s="26" t="s">
        <v>9</v>
      </c>
      <c r="C9" s="26" t="s">
        <v>10</v>
      </c>
      <c r="D9" s="27" t="s">
        <v>11</v>
      </c>
      <c r="E9" s="27" t="s">
        <v>12</v>
      </c>
      <c r="F9" s="28" t="s">
        <v>13</v>
      </c>
      <c r="G9" s="27" t="s">
        <v>14</v>
      </c>
      <c r="H9" s="29" t="s">
        <v>15</v>
      </c>
      <c r="I9" s="29" t="s">
        <v>16</v>
      </c>
      <c r="J9" s="29" t="s">
        <v>17</v>
      </c>
      <c r="K9" s="30" t="s">
        <v>18</v>
      </c>
      <c r="L9" s="30" t="s">
        <v>19</v>
      </c>
      <c r="M9" s="31" t="s">
        <v>20</v>
      </c>
      <c r="N9" s="28" t="s">
        <v>21</v>
      </c>
      <c r="O9" s="25" t="s">
        <v>22</v>
      </c>
    </row>
    <row r="10" spans="1:18" ht="65.099999999999994" customHeight="1" x14ac:dyDescent="0.25">
      <c r="A10" s="17"/>
      <c r="B10" s="32" t="s">
        <v>23</v>
      </c>
      <c r="C10" s="33" t="s">
        <v>24</v>
      </c>
      <c r="D10" s="34" t="s">
        <v>25</v>
      </c>
      <c r="E10" s="34" t="s">
        <v>26</v>
      </c>
      <c r="F10" s="35">
        <v>150</v>
      </c>
      <c r="G10" s="35"/>
      <c r="H10" s="36">
        <v>10</v>
      </c>
      <c r="I10" s="36">
        <v>42</v>
      </c>
      <c r="J10" s="36">
        <v>365</v>
      </c>
      <c r="K10" s="37">
        <f t="shared" ref="K10:K23" si="0">L10*H10</f>
        <v>15</v>
      </c>
      <c r="L10" s="37">
        <v>1.5</v>
      </c>
      <c r="M10" s="38"/>
      <c r="N10" s="39"/>
      <c r="O10" s="40" t="str">
        <f>IF(N10=0," ",N10*K10)</f>
        <v xml:space="preserve"> </v>
      </c>
      <c r="Q10" s="41"/>
      <c r="R10" s="41"/>
    </row>
    <row r="11" spans="1:18" ht="65.099999999999994" customHeight="1" x14ac:dyDescent="0.25">
      <c r="A11" s="17"/>
      <c r="B11" s="32" t="s">
        <v>27</v>
      </c>
      <c r="C11" s="33" t="s">
        <v>28</v>
      </c>
      <c r="D11" s="34" t="s">
        <v>25</v>
      </c>
      <c r="E11" s="34" t="s">
        <v>29</v>
      </c>
      <c r="F11" s="35">
        <v>40</v>
      </c>
      <c r="G11" s="35"/>
      <c r="H11" s="36">
        <v>20</v>
      </c>
      <c r="I11" s="36">
        <v>54</v>
      </c>
      <c r="J11" s="36">
        <v>365</v>
      </c>
      <c r="K11" s="37">
        <f>L11*H11</f>
        <v>13</v>
      </c>
      <c r="L11" s="37">
        <v>0.65</v>
      </c>
      <c r="M11" s="38"/>
      <c r="N11" s="39"/>
      <c r="O11" s="40" t="str">
        <f t="shared" ref="O11:O23" si="1">IF(N11=0," ",N11*K11)</f>
        <v xml:space="preserve"> </v>
      </c>
      <c r="Q11" s="41"/>
      <c r="R11" s="41"/>
    </row>
    <row r="12" spans="1:18" ht="65.099999999999994" customHeight="1" x14ac:dyDescent="0.25">
      <c r="A12" s="17"/>
      <c r="B12" s="32" t="s">
        <v>30</v>
      </c>
      <c r="C12" s="33" t="s">
        <v>31</v>
      </c>
      <c r="D12" s="34" t="s">
        <v>25</v>
      </c>
      <c r="E12" s="34" t="s">
        <v>32</v>
      </c>
      <c r="F12" s="35">
        <v>150</v>
      </c>
      <c r="G12" s="35"/>
      <c r="H12" s="36">
        <v>10</v>
      </c>
      <c r="I12" s="36">
        <v>42</v>
      </c>
      <c r="J12" s="36">
        <v>365</v>
      </c>
      <c r="K12" s="37">
        <f t="shared" si="0"/>
        <v>15</v>
      </c>
      <c r="L12" s="37">
        <v>1.5</v>
      </c>
      <c r="M12" s="38"/>
      <c r="N12" s="39"/>
      <c r="O12" s="40" t="str">
        <f t="shared" si="1"/>
        <v xml:space="preserve"> </v>
      </c>
      <c r="R12" s="41"/>
    </row>
    <row r="13" spans="1:18" ht="65.099999999999994" customHeight="1" x14ac:dyDescent="0.25">
      <c r="A13" s="17"/>
      <c r="B13" s="32" t="s">
        <v>33</v>
      </c>
      <c r="C13" s="33" t="s">
        <v>34</v>
      </c>
      <c r="D13" s="34" t="s">
        <v>25</v>
      </c>
      <c r="E13" s="34" t="s">
        <v>35</v>
      </c>
      <c r="F13" s="35">
        <v>175</v>
      </c>
      <c r="G13" s="35"/>
      <c r="H13" s="36">
        <v>10</v>
      </c>
      <c r="I13" s="36">
        <v>42</v>
      </c>
      <c r="J13" s="36">
        <v>365</v>
      </c>
      <c r="K13" s="37">
        <f t="shared" si="0"/>
        <v>18</v>
      </c>
      <c r="L13" s="37">
        <v>1.8</v>
      </c>
      <c r="M13" s="38"/>
      <c r="N13" s="39"/>
      <c r="O13" s="40" t="str">
        <f t="shared" si="1"/>
        <v xml:space="preserve"> </v>
      </c>
      <c r="R13" s="41"/>
    </row>
    <row r="14" spans="1:18" ht="65.099999999999994" customHeight="1" x14ac:dyDescent="0.25">
      <c r="A14" s="17"/>
      <c r="B14" s="32" t="s">
        <v>36</v>
      </c>
      <c r="C14" s="33" t="s">
        <v>37</v>
      </c>
      <c r="D14" s="34" t="s">
        <v>25</v>
      </c>
      <c r="E14" s="34" t="s">
        <v>38</v>
      </c>
      <c r="F14" s="35">
        <v>125</v>
      </c>
      <c r="G14" s="35"/>
      <c r="H14" s="36">
        <v>10</v>
      </c>
      <c r="I14" s="36">
        <v>42</v>
      </c>
      <c r="J14" s="36">
        <v>365</v>
      </c>
      <c r="K14" s="37">
        <f t="shared" si="0"/>
        <v>19.899999999999999</v>
      </c>
      <c r="L14" s="37">
        <v>1.99</v>
      </c>
      <c r="M14" s="38"/>
      <c r="N14" s="39"/>
      <c r="O14" s="40" t="str">
        <f t="shared" si="1"/>
        <v xml:space="preserve"> </v>
      </c>
      <c r="R14" s="41"/>
    </row>
    <row r="15" spans="1:18" ht="65.099999999999994" customHeight="1" x14ac:dyDescent="0.25">
      <c r="A15" s="17"/>
      <c r="B15" s="32" t="s">
        <v>39</v>
      </c>
      <c r="C15" s="33" t="s">
        <v>40</v>
      </c>
      <c r="D15" s="34" t="s">
        <v>25</v>
      </c>
      <c r="E15" s="34" t="s">
        <v>41</v>
      </c>
      <c r="F15" s="35">
        <v>40</v>
      </c>
      <c r="G15" s="35"/>
      <c r="H15" s="36">
        <v>20</v>
      </c>
      <c r="I15" s="36">
        <v>54</v>
      </c>
      <c r="J15" s="36">
        <v>365</v>
      </c>
      <c r="K15" s="37">
        <f t="shared" si="0"/>
        <v>16</v>
      </c>
      <c r="L15" s="37">
        <v>0.8</v>
      </c>
      <c r="M15" s="38"/>
      <c r="N15" s="39"/>
      <c r="O15" s="40" t="str">
        <f t="shared" si="1"/>
        <v xml:space="preserve"> </v>
      </c>
      <c r="R15" s="41"/>
    </row>
    <row r="16" spans="1:18" ht="65.099999999999994" customHeight="1" x14ac:dyDescent="0.25">
      <c r="A16" s="17"/>
      <c r="B16" s="32" t="s">
        <v>42</v>
      </c>
      <c r="C16" s="33" t="s">
        <v>43</v>
      </c>
      <c r="D16" s="34" t="s">
        <v>25</v>
      </c>
      <c r="E16" s="34" t="s">
        <v>44</v>
      </c>
      <c r="F16" s="35">
        <v>125</v>
      </c>
      <c r="G16" s="35"/>
      <c r="H16" s="36">
        <v>10</v>
      </c>
      <c r="I16" s="36">
        <v>42</v>
      </c>
      <c r="J16" s="36">
        <v>365</v>
      </c>
      <c r="K16" s="37">
        <f t="shared" si="0"/>
        <v>15</v>
      </c>
      <c r="L16" s="37">
        <v>1.5</v>
      </c>
      <c r="M16" s="34"/>
      <c r="N16" s="39"/>
      <c r="O16" s="40" t="str">
        <f t="shared" si="1"/>
        <v xml:space="preserve"> </v>
      </c>
      <c r="R16" s="41"/>
    </row>
    <row r="17" spans="1:18" ht="65.099999999999994" customHeight="1" x14ac:dyDescent="0.25">
      <c r="A17" s="17"/>
      <c r="B17" s="32" t="s">
        <v>45</v>
      </c>
      <c r="C17" s="33" t="s">
        <v>46</v>
      </c>
      <c r="D17" s="34" t="s">
        <v>25</v>
      </c>
      <c r="E17" s="34" t="s">
        <v>47</v>
      </c>
      <c r="F17" s="35">
        <v>40</v>
      </c>
      <c r="G17" s="35"/>
      <c r="H17" s="36">
        <v>20</v>
      </c>
      <c r="I17" s="36">
        <v>54</v>
      </c>
      <c r="J17" s="36">
        <v>365</v>
      </c>
      <c r="K17" s="37">
        <f t="shared" si="0"/>
        <v>13</v>
      </c>
      <c r="L17" s="37">
        <v>0.65</v>
      </c>
      <c r="M17" s="34"/>
      <c r="N17" s="39"/>
      <c r="O17" s="40" t="str">
        <f t="shared" si="1"/>
        <v xml:space="preserve"> </v>
      </c>
      <c r="R17" s="41"/>
    </row>
    <row r="18" spans="1:18" ht="65.099999999999994" customHeight="1" x14ac:dyDescent="0.25">
      <c r="A18" s="17"/>
      <c r="B18" s="32" t="s">
        <v>48</v>
      </c>
      <c r="C18" s="33" t="s">
        <v>49</v>
      </c>
      <c r="D18" s="34" t="s">
        <v>25</v>
      </c>
      <c r="E18" s="34" t="s">
        <v>50</v>
      </c>
      <c r="F18" s="35">
        <v>125</v>
      </c>
      <c r="G18" s="35"/>
      <c r="H18" s="36">
        <v>10</v>
      </c>
      <c r="I18" s="36">
        <v>42</v>
      </c>
      <c r="J18" s="36">
        <v>365</v>
      </c>
      <c r="K18" s="37">
        <f t="shared" si="0"/>
        <v>15</v>
      </c>
      <c r="L18" s="37">
        <v>1.5</v>
      </c>
      <c r="M18" s="34"/>
      <c r="N18" s="39"/>
      <c r="O18" s="40" t="str">
        <f t="shared" si="1"/>
        <v xml:space="preserve"> </v>
      </c>
      <c r="R18" s="41"/>
    </row>
    <row r="19" spans="1:18" ht="65.099999999999994" customHeight="1" x14ac:dyDescent="0.25">
      <c r="A19" s="17"/>
      <c r="B19" s="32" t="s">
        <v>51</v>
      </c>
      <c r="C19" s="33" t="s">
        <v>52</v>
      </c>
      <c r="D19" s="34" t="s">
        <v>25</v>
      </c>
      <c r="E19" s="34" t="s">
        <v>53</v>
      </c>
      <c r="F19" s="35">
        <v>125</v>
      </c>
      <c r="G19" s="35"/>
      <c r="H19" s="36">
        <v>10</v>
      </c>
      <c r="I19" s="36">
        <v>42</v>
      </c>
      <c r="J19" s="36">
        <v>365</v>
      </c>
      <c r="K19" s="37">
        <f t="shared" si="0"/>
        <v>6.5</v>
      </c>
      <c r="L19" s="37">
        <v>0.65</v>
      </c>
      <c r="M19" s="34"/>
      <c r="N19" s="39"/>
      <c r="O19" s="40" t="str">
        <f t="shared" si="1"/>
        <v xml:space="preserve"> </v>
      </c>
      <c r="R19" s="41"/>
    </row>
    <row r="20" spans="1:18" ht="65.099999999999994" customHeight="1" x14ac:dyDescent="0.25">
      <c r="A20" s="17"/>
      <c r="B20" s="32">
        <v>8437000757436</v>
      </c>
      <c r="C20" s="33" t="s">
        <v>54</v>
      </c>
      <c r="D20" s="34" t="s">
        <v>25</v>
      </c>
      <c r="E20" s="34" t="s">
        <v>55</v>
      </c>
      <c r="F20" s="35">
        <v>125</v>
      </c>
      <c r="G20" s="35"/>
      <c r="H20" s="36">
        <v>10</v>
      </c>
      <c r="I20" s="36">
        <v>42</v>
      </c>
      <c r="J20" s="36">
        <v>365</v>
      </c>
      <c r="K20" s="37">
        <f t="shared" si="0"/>
        <v>15</v>
      </c>
      <c r="L20" s="37">
        <v>1.5</v>
      </c>
      <c r="M20" s="34"/>
      <c r="N20" s="39"/>
      <c r="O20" s="40" t="str">
        <f t="shared" si="1"/>
        <v xml:space="preserve"> </v>
      </c>
      <c r="R20" s="41"/>
    </row>
    <row r="21" spans="1:18" ht="65.099999999999994" customHeight="1" x14ac:dyDescent="0.25">
      <c r="A21" s="17"/>
      <c r="B21" s="32">
        <v>8437000757467</v>
      </c>
      <c r="C21" s="33" t="s">
        <v>56</v>
      </c>
      <c r="D21" s="34" t="s">
        <v>25</v>
      </c>
      <c r="E21" s="34" t="s">
        <v>57</v>
      </c>
      <c r="F21" s="35">
        <v>40</v>
      </c>
      <c r="G21" s="35"/>
      <c r="H21" s="36">
        <v>20</v>
      </c>
      <c r="I21" s="36">
        <v>54</v>
      </c>
      <c r="J21" s="36">
        <v>365</v>
      </c>
      <c r="K21" s="37">
        <f>L21*H21</f>
        <v>13</v>
      </c>
      <c r="L21" s="37">
        <v>0.65</v>
      </c>
      <c r="M21" s="34"/>
      <c r="N21" s="39"/>
      <c r="O21" s="40" t="str">
        <f t="shared" si="1"/>
        <v xml:space="preserve"> </v>
      </c>
      <c r="R21" s="41"/>
    </row>
    <row r="22" spans="1:18" ht="65.099999999999994" customHeight="1" x14ac:dyDescent="0.25">
      <c r="A22" s="17"/>
      <c r="B22" s="42" t="s">
        <v>58</v>
      </c>
      <c r="C22" s="43" t="s">
        <v>59</v>
      </c>
      <c r="D22" s="34" t="s">
        <v>25</v>
      </c>
      <c r="E22" s="44" t="s">
        <v>60</v>
      </c>
      <c r="F22" s="45">
        <v>125</v>
      </c>
      <c r="G22" s="45"/>
      <c r="H22" s="46">
        <v>10</v>
      </c>
      <c r="I22" s="46">
        <v>42</v>
      </c>
      <c r="J22" s="46">
        <v>365</v>
      </c>
      <c r="K22" s="47">
        <f t="shared" si="0"/>
        <v>15</v>
      </c>
      <c r="L22" s="37">
        <v>1.5</v>
      </c>
      <c r="M22" s="34"/>
      <c r="N22" s="39"/>
      <c r="O22" s="40" t="str">
        <f t="shared" si="1"/>
        <v xml:space="preserve"> </v>
      </c>
      <c r="R22" s="41"/>
    </row>
    <row r="23" spans="1:18" ht="65.099999999999994" customHeight="1" x14ac:dyDescent="0.25">
      <c r="A23" s="17"/>
      <c r="B23" s="42">
        <v>8437000757511</v>
      </c>
      <c r="C23" s="43" t="s">
        <v>61</v>
      </c>
      <c r="D23" s="34" t="s">
        <v>25</v>
      </c>
      <c r="E23" s="44" t="s">
        <v>62</v>
      </c>
      <c r="F23" s="45">
        <v>40</v>
      </c>
      <c r="G23" s="45"/>
      <c r="H23" s="46">
        <v>20</v>
      </c>
      <c r="I23" s="46">
        <v>54</v>
      </c>
      <c r="J23" s="46">
        <v>365</v>
      </c>
      <c r="K23" s="47">
        <f t="shared" si="0"/>
        <v>13</v>
      </c>
      <c r="L23" s="37">
        <v>0.65</v>
      </c>
      <c r="M23" s="34"/>
      <c r="N23" s="39"/>
      <c r="O23" s="40" t="str">
        <f t="shared" si="1"/>
        <v xml:space="preserve"> </v>
      </c>
      <c r="R23" s="41"/>
    </row>
    <row r="24" spans="1:18" x14ac:dyDescent="0.25">
      <c r="B24" s="104" t="s">
        <v>63</v>
      </c>
      <c r="C24" s="105"/>
      <c r="D24" s="105"/>
      <c r="E24" s="105"/>
      <c r="F24" s="105"/>
      <c r="G24" s="105"/>
      <c r="H24" s="105"/>
      <c r="I24" s="105"/>
      <c r="J24" s="48"/>
      <c r="K24" s="49"/>
      <c r="L24" s="50"/>
      <c r="M24" s="51"/>
      <c r="N24" s="52"/>
      <c r="O24" s="53"/>
    </row>
    <row r="25" spans="1:18" x14ac:dyDescent="0.25">
      <c r="B25" s="54" t="s">
        <v>64</v>
      </c>
      <c r="C25" s="5"/>
      <c r="D25" s="50"/>
      <c r="E25" s="5" t="s">
        <v>65</v>
      </c>
      <c r="F25" s="55"/>
      <c r="G25" s="50"/>
      <c r="H25" s="56"/>
      <c r="I25" s="56"/>
      <c r="J25" s="57"/>
      <c r="K25" s="58"/>
      <c r="L25" s="58"/>
      <c r="M25" s="58"/>
      <c r="N25" s="58"/>
      <c r="O25" s="59"/>
    </row>
    <row r="26" spans="1:18" ht="15" customHeight="1" x14ac:dyDescent="0.25">
      <c r="B26" s="15" t="s">
        <v>66</v>
      </c>
      <c r="C26" s="1"/>
      <c r="D26" s="60"/>
      <c r="E26" s="61" t="s">
        <v>67</v>
      </c>
      <c r="F26" s="62"/>
      <c r="G26" s="60"/>
      <c r="H26" s="63"/>
      <c r="I26" s="63"/>
      <c r="J26" s="57"/>
      <c r="K26" s="58"/>
      <c r="L26" s="58"/>
      <c r="M26" s="58"/>
      <c r="N26" s="58"/>
      <c r="O26" s="59"/>
    </row>
    <row r="27" spans="1:18" x14ac:dyDescent="0.25">
      <c r="B27" s="15" t="s">
        <v>68</v>
      </c>
      <c r="C27" s="1"/>
      <c r="D27" s="1"/>
      <c r="E27" s="109" t="s">
        <v>69</v>
      </c>
      <c r="F27" s="112"/>
      <c r="G27" s="109"/>
      <c r="H27" s="109"/>
      <c r="I27" s="109"/>
      <c r="J27" s="65"/>
      <c r="K27" s="66"/>
      <c r="L27" s="60"/>
      <c r="M27" s="67"/>
      <c r="N27" s="58"/>
      <c r="O27" s="59"/>
    </row>
    <row r="28" spans="1:18" x14ac:dyDescent="0.25">
      <c r="B28" s="15" t="s">
        <v>70</v>
      </c>
      <c r="C28" s="1"/>
      <c r="D28" s="1"/>
      <c r="E28" s="109" t="s">
        <v>71</v>
      </c>
      <c r="F28" s="109"/>
      <c r="G28" s="109"/>
      <c r="H28" s="109"/>
      <c r="I28" s="113"/>
      <c r="N28" s="58"/>
      <c r="O28" s="59"/>
    </row>
    <row r="29" spans="1:18" x14ac:dyDescent="0.25">
      <c r="B29" s="15" t="s">
        <v>72</v>
      </c>
      <c r="C29" s="1"/>
      <c r="D29" s="1"/>
      <c r="E29" s="64" t="s">
        <v>73</v>
      </c>
      <c r="F29" s="68"/>
      <c r="G29" s="16"/>
      <c r="H29" s="16"/>
      <c r="I29" s="16"/>
      <c r="J29" s="69"/>
      <c r="N29" s="58"/>
      <c r="O29" s="59"/>
    </row>
    <row r="30" spans="1:18" x14ac:dyDescent="0.25">
      <c r="B30" s="15" t="s">
        <v>74</v>
      </c>
      <c r="C30" s="1"/>
      <c r="D30" s="1"/>
      <c r="E30" s="70" t="s">
        <v>75</v>
      </c>
      <c r="F30" s="71"/>
      <c r="G30" s="1"/>
      <c r="H30" s="1"/>
      <c r="I30" s="22"/>
      <c r="J30" s="72"/>
      <c r="K30" s="73"/>
      <c r="L30" s="74" t="s">
        <v>76</v>
      </c>
      <c r="M30" s="75"/>
      <c r="N30" s="76">
        <f>SUM(N10:N23)</f>
        <v>0</v>
      </c>
      <c r="O30" s="77"/>
    </row>
    <row r="31" spans="1:18" ht="14.45" customHeight="1" x14ac:dyDescent="0.25">
      <c r="B31" s="15" t="s">
        <v>77</v>
      </c>
      <c r="C31" s="1"/>
      <c r="D31" s="1"/>
      <c r="E31" s="114" t="s">
        <v>78</v>
      </c>
      <c r="F31" s="114"/>
      <c r="G31" s="114"/>
      <c r="H31" s="114"/>
      <c r="I31" s="114"/>
      <c r="J31" s="78"/>
      <c r="K31" s="79"/>
      <c r="L31" s="80" t="s">
        <v>79</v>
      </c>
      <c r="M31" s="81"/>
      <c r="N31" s="82">
        <f>SUM(O10:O23)</f>
        <v>0</v>
      </c>
      <c r="O31" s="83"/>
    </row>
    <row r="32" spans="1:18" x14ac:dyDescent="0.25">
      <c r="B32" s="104" t="s">
        <v>80</v>
      </c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6"/>
    </row>
    <row r="33" spans="2:15" ht="18.75" x14ac:dyDescent="0.25">
      <c r="B33" s="107"/>
      <c r="C33" s="108"/>
      <c r="D33" s="108"/>
      <c r="E33" s="108"/>
      <c r="F33" s="84"/>
      <c r="G33" s="5"/>
      <c r="H33" s="5"/>
      <c r="I33" s="85"/>
      <c r="J33" s="86"/>
      <c r="K33" s="87"/>
      <c r="L33" s="88"/>
      <c r="M33" s="49"/>
      <c r="N33" s="5"/>
      <c r="O33" s="53"/>
    </row>
    <row r="34" spans="2:15" x14ac:dyDescent="0.25">
      <c r="B34" s="89"/>
      <c r="C34" s="90"/>
      <c r="D34" s="90"/>
      <c r="E34" s="90"/>
      <c r="F34" s="68"/>
      <c r="G34" s="91"/>
      <c r="H34" s="91"/>
      <c r="I34" s="92"/>
      <c r="J34" s="22"/>
      <c r="K34" s="61"/>
      <c r="L34" s="19"/>
      <c r="M34" s="66"/>
      <c r="N34" s="1"/>
      <c r="O34" s="59"/>
    </row>
    <row r="35" spans="2:15" x14ac:dyDescent="0.25">
      <c r="B35" s="15"/>
      <c r="C35" s="1"/>
      <c r="D35" s="1"/>
      <c r="E35" s="1"/>
      <c r="F35" s="2"/>
      <c r="G35" s="1"/>
      <c r="H35" s="1"/>
      <c r="I35" s="22"/>
      <c r="J35" s="22"/>
      <c r="K35" s="61"/>
      <c r="L35" s="19"/>
      <c r="M35" s="66"/>
      <c r="N35" s="1"/>
      <c r="O35" s="59"/>
    </row>
    <row r="36" spans="2:15" x14ac:dyDescent="0.25">
      <c r="B36" s="93"/>
      <c r="C36" s="94"/>
      <c r="D36" s="94"/>
      <c r="E36" s="94"/>
      <c r="F36" s="95"/>
      <c r="G36" s="1"/>
      <c r="H36" s="1"/>
      <c r="I36" s="22"/>
      <c r="J36" s="96"/>
      <c r="K36" s="1"/>
      <c r="L36" s="19"/>
      <c r="M36" s="97"/>
      <c r="N36" s="1"/>
      <c r="O36" s="59"/>
    </row>
    <row r="37" spans="2:15" x14ac:dyDescent="0.25">
      <c r="B37" s="15"/>
      <c r="C37" s="1"/>
      <c r="D37" s="1"/>
      <c r="E37" s="1"/>
      <c r="F37" s="2"/>
      <c r="G37" s="1"/>
      <c r="H37" s="1"/>
      <c r="I37" s="1"/>
      <c r="J37" s="22"/>
      <c r="K37" s="1"/>
      <c r="L37" s="19"/>
      <c r="M37" s="97"/>
      <c r="N37" s="1"/>
      <c r="O37" s="59"/>
    </row>
    <row r="38" spans="2:15" x14ac:dyDescent="0.25">
      <c r="B38" s="98"/>
      <c r="C38" s="99"/>
      <c r="D38" s="99"/>
      <c r="E38" s="99"/>
      <c r="F38" s="100"/>
      <c r="G38" s="99"/>
      <c r="H38" s="99"/>
      <c r="I38" s="99"/>
      <c r="J38" s="101"/>
      <c r="K38" s="99"/>
      <c r="L38" s="102"/>
      <c r="M38" s="103"/>
      <c r="N38" s="99"/>
      <c r="O38" s="83"/>
    </row>
  </sheetData>
  <mergeCells count="8">
    <mergeCell ref="B32:O32"/>
    <mergeCell ref="B33:E33"/>
    <mergeCell ref="C4:E4"/>
    <mergeCell ref="N8:O8"/>
    <mergeCell ref="B24:I24"/>
    <mergeCell ref="E27:I27"/>
    <mergeCell ref="E28:I28"/>
    <mergeCell ref="E31:I31"/>
  </mergeCells>
  <pageMargins left="0.70866141732283472" right="0.70866141732283472" top="0.74803149606299213" bottom="0.74803149606299213" header="0.31496062992125984" footer="0.31496062992125984"/>
  <pageSetup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Business Offer_EXW UAE</vt:lpstr>
      <vt:lpstr>'Business Offer_EXW UAE'!Druckbereich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Wenisch</dc:creator>
  <cp:lastModifiedBy>Mauricio Wenisch</cp:lastModifiedBy>
  <cp:lastPrinted>2025-03-16T14:12:10Z</cp:lastPrinted>
  <dcterms:created xsi:type="dcterms:W3CDTF">2025-03-04T10:24:38Z</dcterms:created>
  <dcterms:modified xsi:type="dcterms:W3CDTF">2025-03-16T14:12:28Z</dcterms:modified>
</cp:coreProperties>
</file>